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для ООО тек ремонт" sheetId="1" r:id="rId1"/>
  </sheets>
  <definedNames>
    <definedName name="_xlnm.Print_Area" localSheetId="0">'для ООО тек ремонт'!$A$1:$BM$30</definedName>
    <definedName name="_xlnm.Print_Titles" localSheetId="0">('для ООО тек ремонт'!$A:$Q,'для ООО тек ремонт'!$9:$9)</definedName>
    <definedName name="Excel_BuiltIn_Print_Area_1">'для ООО тек ремонт'!$A$1:$BK$30</definedName>
    <definedName name="Excel_BuiltIn_Print_Area_1_1">'для ООО тек ремонт'!$A$1:$BG$25</definedName>
    <definedName name="Excel_BuiltIn_Print_Titles">('для ООО тек ремонт'!$A$1:$Q$65175,'для ООО тек ремонт'!$9:$9)</definedName>
    <definedName name="Excel_BuiltIn_Print_Titles_1">('для ООО тек ремонт'!$A$1:$Q$65171,'для ООО тек ремонт'!$9:$9)</definedName>
    <definedName name="Excel_BuiltIn_Print_Titles_1_1">('для ООО тек ремонт'!$A$1:$Q$65171,'для ООО тек ремонт'!$A$9:$AC$9)</definedName>
    <definedName name="Excel_BuiltIn_Print_Titles_1_1_1">('для ООО тек ремонт'!$A$1:$Q$65171,'для ООО тек ремонт'!$A$9:$FK$9)</definedName>
    <definedName name="Excel_BuiltIn_Print_Titles_4">#REF!</definedName>
    <definedName name="Excel_BuiltIn_Print_Titles_6">#REF!</definedName>
  </definedNames>
  <calcPr fullCalcOnLoad="1"/>
</workbook>
</file>

<file path=xl/sharedStrings.xml><?xml version="1.0" encoding="utf-8"?>
<sst xmlns="http://schemas.openxmlformats.org/spreadsheetml/2006/main" count="77" uniqueCount="74">
  <si>
    <t>ПЛАН РЕАЛИЗАЦИИ ОБЯЗАТЕЛЬНЫХ МЕРОПРИЯТИЙ ПО ЭНЕРГОСБЕРЕЖЕНИЮ  В ОТНОШЕНИИ ОБЩЕГО ИМУЩЕСТВА СОБСТВЕННИКОВ ПОМЕЩЕНИЙ В МНОГОКВАРТИРНЫХ ДОМАХ НА  2014 ГОД</t>
  </si>
  <si>
    <t>№ п/п</t>
  </si>
  <si>
    <t>Наименование мероприятия</t>
  </si>
  <si>
    <t xml:space="preserve">Ед. изм. </t>
  </si>
  <si>
    <t>Объем</t>
  </si>
  <si>
    <t>Расходы на оплату труда, руб.</t>
  </si>
  <si>
    <t>Коэффициент перехода от уровня цен Московского региона к уровню цен ХМАО</t>
  </si>
  <si>
    <t>Расходы на оплату труда, руб. по ХМАО</t>
  </si>
  <si>
    <t>Расходы на материальные ресурсы, руб.</t>
  </si>
  <si>
    <t>Расходы на материальные ресурсы, руб. по ХМАО</t>
  </si>
  <si>
    <t xml:space="preserve">Расходы на машины и механизмы, руб. </t>
  </si>
  <si>
    <t>Расходы на машины и механизмы, руб.  по ХМАО</t>
  </si>
  <si>
    <t>Накладные расходы, руб.</t>
  </si>
  <si>
    <t>Прибыль налоги и сборы, руб.</t>
  </si>
  <si>
    <t>Стоимость работ, руб. за ед. изм.</t>
  </si>
  <si>
    <t>Мира,1</t>
  </si>
  <si>
    <t>Мира,2</t>
  </si>
  <si>
    <t>Мира,4</t>
  </si>
  <si>
    <t>Мира,7</t>
  </si>
  <si>
    <t>Мира,8</t>
  </si>
  <si>
    <t>Молодежная,1</t>
  </si>
  <si>
    <t>Молодежная,5</t>
  </si>
  <si>
    <t>Молодежная,7</t>
  </si>
  <si>
    <t>Молодежная,9</t>
  </si>
  <si>
    <t>Таежная,2</t>
  </si>
  <si>
    <t>Таежная,10</t>
  </si>
  <si>
    <t>Таежная,12</t>
  </si>
  <si>
    <t>Таежная,16</t>
  </si>
  <si>
    <t>Молодежная 31</t>
  </si>
  <si>
    <t>Молодежная 15</t>
  </si>
  <si>
    <t>Молодежная 11</t>
  </si>
  <si>
    <t>Молодежная 10</t>
  </si>
  <si>
    <t>Молодежная 8</t>
  </si>
  <si>
    <t>Комсомольская 7</t>
  </si>
  <si>
    <t>Комсомольская 6</t>
  </si>
  <si>
    <t>Комсомольская 5</t>
  </si>
  <si>
    <t>Комсомольская 4</t>
  </si>
  <si>
    <t>Комсомольская 2</t>
  </si>
  <si>
    <t>Комсомольская 1</t>
  </si>
  <si>
    <t>Мира 16</t>
  </si>
  <si>
    <t>Мира 14</t>
  </si>
  <si>
    <t>Ленина,1</t>
  </si>
  <si>
    <t>Ленина,2</t>
  </si>
  <si>
    <t>Ленина,3</t>
  </si>
  <si>
    <t>Ленина,4</t>
  </si>
  <si>
    <t>Ленина,5</t>
  </si>
  <si>
    <t>Ленина,7</t>
  </si>
  <si>
    <t>Ленина,8</t>
  </si>
  <si>
    <t>Ленина,9</t>
  </si>
  <si>
    <t>Ленина,12</t>
  </si>
  <si>
    <t>Ленина,13</t>
  </si>
  <si>
    <t>Ленина,14</t>
  </si>
  <si>
    <t>Ленина,16</t>
  </si>
  <si>
    <t>Ленина,18</t>
  </si>
  <si>
    <t>Мира,3</t>
  </si>
  <si>
    <t>Мира,5</t>
  </si>
  <si>
    <t>Комсомольская,15</t>
  </si>
  <si>
    <t>Комсомольская, 17</t>
  </si>
  <si>
    <t>Всего по МКД</t>
  </si>
  <si>
    <t>Система отопления</t>
  </si>
  <si>
    <t>Наладка, балансировка систем отопления, включая установку балансировочных вентилей, и опломбирование элеваторов и регуляторов в положение в соответствии с наладочными картами (в случае необходимости)</t>
  </si>
  <si>
    <t>Установка теплоотражателей между отопительными приборами и стеной</t>
  </si>
  <si>
    <t>Система водоснабжения</t>
  </si>
  <si>
    <t>Устранение утечек и ремонт трубопроводов системы водоснабжения общего пользования</t>
  </si>
  <si>
    <t>Система электроснабжения</t>
  </si>
  <si>
    <t>Замена ламп накаливания в местах общего пользования на энергоэффективные лампы</t>
  </si>
  <si>
    <t>Дверные и оконные конструкции</t>
  </si>
  <si>
    <t>Заделка, уплотнение и утепление дверных блоков на входе в подъезды и обеспечение автоматического закрывания дверей</t>
  </si>
  <si>
    <t>Установка, замена, заделка, уплотнение и утепление дверей тамбуров, приквартирных тамбуров, лестничных клеток</t>
  </si>
  <si>
    <t>Установка дверей и заслонок в проемах подвальных помещений</t>
  </si>
  <si>
    <t>Установка дверей и заслонок в проемах чердачных помещений</t>
  </si>
  <si>
    <t>Заделка и уплотнение оконных блоков в подъездах</t>
  </si>
  <si>
    <t>Организационные мероприятия</t>
  </si>
  <si>
    <t>Проведение энергетических обследований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</si>
</sst>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6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E25"/>
  <sheetViews>
    <sheetView tabSelected="1" zoomScale="88" zoomScaleNormal="88" zoomScaleSheetLayoutView="88" workbookViewId="0" topLeftCell="A1">
      <pane xSplit="17" ySplit="7" topLeftCell="R8" activePane="bottomRight" state="frozen"/>
      <selection pane="topLeft" activeCell="A1" sqref="A1"/>
      <selection pane="topRight" activeCell="R1" sqref="R1"/>
      <selection pane="bottomLeft" activeCell="A8" sqref="A8"/>
      <selection pane="bottomRight" activeCell="AE7" sqref="AE7"/>
    </sheetView>
  </sheetViews>
  <sheetFormatPr defaultColWidth="12.57421875" defaultRowHeight="12.75"/>
  <cols>
    <col min="1" max="1" width="7.57421875" style="0" customWidth="1"/>
    <col min="2" max="2" width="52.140625" style="0" customWidth="1"/>
    <col min="3" max="17" width="0" style="0" hidden="1" customWidth="1"/>
    <col min="18" max="18" width="10.7109375" style="0" customWidth="1"/>
    <col min="19" max="19" width="10.28125" style="0" customWidth="1"/>
    <col min="20" max="20" width="10.8515625" style="0" customWidth="1"/>
    <col min="21" max="21" width="10.140625" style="0" customWidth="1"/>
    <col min="22" max="22" width="10.28125" style="0" customWidth="1"/>
    <col min="44" max="59" width="12.140625" style="1" customWidth="1"/>
    <col min="60" max="60" width="12.00390625" style="1" customWidth="1"/>
    <col min="61" max="63" width="12.57421875" style="0" customWidth="1"/>
    <col min="64" max="16384" width="11.57421875" style="0" customWidth="1"/>
  </cols>
  <sheetData>
    <row r="1" spans="26:167" s="2" customFormat="1" ht="12.75">
      <c r="Z1" s="3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</row>
    <row r="2" spans="26:167" s="2" customFormat="1" ht="12.75">
      <c r="Z2" s="3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</row>
    <row r="3" spans="20:167" s="2" customFormat="1" ht="12.75" customHeight="1">
      <c r="T3" s="4" t="s">
        <v>0</v>
      </c>
      <c r="U3" s="4"/>
      <c r="V3" s="4"/>
      <c r="W3" s="4"/>
      <c r="X3" s="4"/>
      <c r="Y3" s="4"/>
      <c r="Z3" s="4"/>
      <c r="AA3" s="4"/>
      <c r="AB3" s="4"/>
      <c r="AC3" s="4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</row>
    <row r="4" spans="20:167" s="2" customFormat="1" ht="12.75">
      <c r="T4" s="4"/>
      <c r="U4" s="4"/>
      <c r="V4" s="4"/>
      <c r="W4" s="4"/>
      <c r="X4" s="4"/>
      <c r="Y4" s="4"/>
      <c r="Z4" s="4"/>
      <c r="AA4" s="4"/>
      <c r="AB4" s="4"/>
      <c r="AC4" s="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</row>
    <row r="5" spans="20:167" s="2" customFormat="1" ht="12.75">
      <c r="T5" s="4"/>
      <c r="U5" s="4"/>
      <c r="V5" s="4"/>
      <c r="W5" s="4"/>
      <c r="X5" s="4"/>
      <c r="Y5" s="4"/>
      <c r="Z5" s="4"/>
      <c r="AA5" s="4"/>
      <c r="AB5" s="4"/>
      <c r="AC5" s="4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</row>
    <row r="6" spans="20:167" s="2" customFormat="1" ht="12.75">
      <c r="T6" s="4"/>
      <c r="U6" s="4"/>
      <c r="V6" s="4"/>
      <c r="W6" s="4"/>
      <c r="X6" s="4"/>
      <c r="Y6" s="4"/>
      <c r="Z6" s="4"/>
      <c r="AA6" s="4"/>
      <c r="AB6" s="4"/>
      <c r="AC6" s="4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</row>
    <row r="7" spans="11:26" ht="18.75" customHeight="1">
      <c r="K7" s="5"/>
      <c r="L7" s="5"/>
      <c r="M7" s="5"/>
      <c r="T7" s="4"/>
      <c r="U7" s="4"/>
      <c r="V7" s="4"/>
      <c r="W7" s="4"/>
      <c r="X7" s="4"/>
      <c r="Y7" s="4"/>
      <c r="Z7" s="4"/>
    </row>
    <row r="8" spans="11:24" ht="12.75">
      <c r="K8" s="5"/>
      <c r="L8" s="5"/>
      <c r="M8" s="5"/>
      <c r="U8" s="6"/>
      <c r="X8" s="7"/>
    </row>
    <row r="9" spans="1:61" ht="59.25" customHeight="1">
      <c r="A9" s="8" t="s">
        <v>1</v>
      </c>
      <c r="B9" s="9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10" t="s">
        <v>8</v>
      </c>
      <c r="I9" s="8" t="s">
        <v>6</v>
      </c>
      <c r="J9" s="10" t="s">
        <v>9</v>
      </c>
      <c r="K9" s="11" t="s">
        <v>10</v>
      </c>
      <c r="L9" s="8" t="s">
        <v>6</v>
      </c>
      <c r="M9" s="11" t="s">
        <v>11</v>
      </c>
      <c r="N9" s="12" t="s">
        <v>12</v>
      </c>
      <c r="O9" s="12" t="s">
        <v>13</v>
      </c>
      <c r="P9" s="12" t="s">
        <v>13</v>
      </c>
      <c r="Q9" s="11" t="s">
        <v>14</v>
      </c>
      <c r="R9" s="11" t="s">
        <v>15</v>
      </c>
      <c r="S9" s="11" t="s">
        <v>16</v>
      </c>
      <c r="T9" s="11" t="s">
        <v>17</v>
      </c>
      <c r="U9" s="11" t="s">
        <v>18</v>
      </c>
      <c r="V9" s="11" t="s">
        <v>19</v>
      </c>
      <c r="W9" s="11" t="s">
        <v>20</v>
      </c>
      <c r="X9" s="11" t="s">
        <v>21</v>
      </c>
      <c r="Y9" s="11" t="s">
        <v>22</v>
      </c>
      <c r="Z9" s="11" t="s">
        <v>23</v>
      </c>
      <c r="AA9" s="11" t="s">
        <v>24</v>
      </c>
      <c r="AB9" s="11" t="s">
        <v>25</v>
      </c>
      <c r="AC9" s="11" t="s">
        <v>26</v>
      </c>
      <c r="AD9" s="11" t="s">
        <v>27</v>
      </c>
      <c r="AE9" s="13" t="s">
        <v>28</v>
      </c>
      <c r="AF9" s="13" t="s">
        <v>29</v>
      </c>
      <c r="AG9" s="13" t="s">
        <v>30</v>
      </c>
      <c r="AH9" s="13" t="s">
        <v>31</v>
      </c>
      <c r="AI9" s="13" t="s">
        <v>32</v>
      </c>
      <c r="AJ9" s="13" t="s">
        <v>33</v>
      </c>
      <c r="AK9" s="13" t="s">
        <v>34</v>
      </c>
      <c r="AL9" s="13" t="s">
        <v>35</v>
      </c>
      <c r="AM9" s="13" t="s">
        <v>36</v>
      </c>
      <c r="AN9" s="13" t="s">
        <v>37</v>
      </c>
      <c r="AO9" s="13" t="s">
        <v>38</v>
      </c>
      <c r="AP9" s="13" t="s">
        <v>39</v>
      </c>
      <c r="AQ9" s="13" t="s">
        <v>40</v>
      </c>
      <c r="AR9" s="11" t="s">
        <v>41</v>
      </c>
      <c r="AS9" s="11" t="s">
        <v>42</v>
      </c>
      <c r="AT9" s="11" t="s">
        <v>43</v>
      </c>
      <c r="AU9" s="11" t="s">
        <v>44</v>
      </c>
      <c r="AV9" s="11" t="s">
        <v>45</v>
      </c>
      <c r="AW9" s="11" t="s">
        <v>46</v>
      </c>
      <c r="AX9" s="11" t="s">
        <v>47</v>
      </c>
      <c r="AY9" s="11" t="s">
        <v>48</v>
      </c>
      <c r="AZ9" s="11" t="s">
        <v>49</v>
      </c>
      <c r="BA9" s="11" t="s">
        <v>50</v>
      </c>
      <c r="BB9" s="11" t="s">
        <v>51</v>
      </c>
      <c r="BC9" s="11" t="s">
        <v>52</v>
      </c>
      <c r="BD9" s="11" t="s">
        <v>53</v>
      </c>
      <c r="BE9" s="11" t="s">
        <v>54</v>
      </c>
      <c r="BF9" s="11" t="s">
        <v>55</v>
      </c>
      <c r="BG9" s="11" t="s">
        <v>56</v>
      </c>
      <c r="BH9" s="11" t="s">
        <v>57</v>
      </c>
      <c r="BI9" s="11" t="s">
        <v>58</v>
      </c>
    </row>
    <row r="10" spans="1:167" s="17" customFormat="1" ht="12.75">
      <c r="A10" s="14"/>
      <c r="B10" s="15" t="s">
        <v>59</v>
      </c>
      <c r="C10" s="15"/>
      <c r="D10" s="15"/>
      <c r="E10" s="15"/>
      <c r="F10" s="15"/>
      <c r="G10" s="15"/>
      <c r="H10" s="15"/>
      <c r="I10" s="16"/>
      <c r="J10" s="16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</row>
    <row r="11" spans="1:213" s="18" customFormat="1" ht="69.75" customHeight="1">
      <c r="A11" s="19">
        <v>1</v>
      </c>
      <c r="B11" s="20" t="s">
        <v>60</v>
      </c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  <c r="N11" s="17"/>
      <c r="O11" s="17"/>
      <c r="P11" s="17"/>
      <c r="Q11" s="17"/>
      <c r="R11" s="21">
        <v>17484.404562767806</v>
      </c>
      <c r="S11" s="21">
        <v>14991.566645587804</v>
      </c>
      <c r="T11" s="21">
        <v>22329.22471500942</v>
      </c>
      <c r="U11" s="21">
        <v>10371.078176329</v>
      </c>
      <c r="V11" s="21">
        <v>19890.46263276774</v>
      </c>
      <c r="W11" s="21">
        <v>20201.988382594132</v>
      </c>
      <c r="X11" s="21">
        <v>15861.769283505471</v>
      </c>
      <c r="Y11" s="21">
        <v>17388.774806733396</v>
      </c>
      <c r="Z11" s="21">
        <v>14873.0241240204</v>
      </c>
      <c r="AA11" s="21">
        <v>17027.47129391724</v>
      </c>
      <c r="AB11" s="21">
        <v>16149.40050747205</v>
      </c>
      <c r="AC11" s="21">
        <v>29874.862069692575</v>
      </c>
      <c r="AD11" s="21">
        <v>6098.456690172665</v>
      </c>
      <c r="AE11" s="21">
        <v>6296.73371120079</v>
      </c>
      <c r="AF11" s="21">
        <v>17022.934779943687</v>
      </c>
      <c r="AG11" s="21">
        <v>11440.435789156789</v>
      </c>
      <c r="AH11" s="21">
        <v>5827.84756435895</v>
      </c>
      <c r="AI11" s="21">
        <v>14086.444072256008</v>
      </c>
      <c r="AJ11" s="21">
        <v>15604.494384997115</v>
      </c>
      <c r="AK11" s="21">
        <v>12920.87455938422</v>
      </c>
      <c r="AL11" s="21">
        <v>26749.386466453107</v>
      </c>
      <c r="AM11" s="21">
        <v>14532.0073683837</v>
      </c>
      <c r="AN11" s="21">
        <v>5577.827882906044</v>
      </c>
      <c r="AO11" s="21">
        <v>13470.797006302804</v>
      </c>
      <c r="AP11" s="21">
        <v>14906.008937591394</v>
      </c>
      <c r="AQ11" s="21">
        <v>14831.91013384938</v>
      </c>
      <c r="AR11" s="21">
        <v>11893.508167222304</v>
      </c>
      <c r="AS11" s="21">
        <v>12063.896512806776</v>
      </c>
      <c r="AT11" s="21">
        <v>12745.49483935884</v>
      </c>
      <c r="AU11" s="21">
        <v>18890.25252619323</v>
      </c>
      <c r="AV11" s="21">
        <v>5472.779182166334</v>
      </c>
      <c r="AW11" s="21">
        <v>13980.541614317654</v>
      </c>
      <c r="AX11" s="21">
        <v>1180.6141298772598</v>
      </c>
      <c r="AY11" s="21">
        <v>18115.3165097567</v>
      </c>
      <c r="AZ11" s="21">
        <v>23339.85882044258</v>
      </c>
      <c r="BA11" s="21">
        <v>7879.3420517097</v>
      </c>
      <c r="BB11" s="21">
        <v>13294.31636284011</v>
      </c>
      <c r="BC11" s="21">
        <v>13980.541614317654</v>
      </c>
      <c r="BD11" s="21">
        <v>9780.465693837996</v>
      </c>
      <c r="BE11" s="21">
        <v>23731.728409646792</v>
      </c>
      <c r="BF11" s="21">
        <v>23563.437577443594</v>
      </c>
      <c r="BG11" s="21">
        <v>5121.572333611305</v>
      </c>
      <c r="BH11" s="21">
        <v>14576.782795662944</v>
      </c>
      <c r="BI11" s="21">
        <f aca="true" t="shared" si="0" ref="BI11:BI12">SUM(R11:BH11)</f>
        <v>625420.6356885653</v>
      </c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</row>
    <row r="12" spans="1:213" s="18" customFormat="1" ht="33" customHeight="1">
      <c r="A12" s="19">
        <v>2</v>
      </c>
      <c r="B12" s="20" t="s">
        <v>61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  <c r="N12" s="17"/>
      <c r="O12" s="17"/>
      <c r="P12" s="17"/>
      <c r="Q12" s="17"/>
      <c r="R12" s="21">
        <v>48.89916941442</v>
      </c>
      <c r="S12" s="21">
        <v>0</v>
      </c>
      <c r="T12" s="21">
        <v>48.89916941442</v>
      </c>
      <c r="U12" s="21">
        <v>0</v>
      </c>
      <c r="V12" s="21">
        <v>0</v>
      </c>
      <c r="W12" s="21">
        <v>48.89916941442</v>
      </c>
      <c r="X12" s="21">
        <v>0</v>
      </c>
      <c r="Y12" s="21">
        <v>0</v>
      </c>
      <c r="Z12" s="21">
        <v>48.89916941442</v>
      </c>
      <c r="AA12" s="21">
        <v>48.89916941442</v>
      </c>
      <c r="AB12" s="21">
        <v>146.69750824326</v>
      </c>
      <c r="AC12" s="21">
        <v>0</v>
      </c>
      <c r="AD12" s="21">
        <v>0</v>
      </c>
      <c r="AE12" s="21">
        <v>0</v>
      </c>
      <c r="AF12" s="21">
        <v>0</v>
      </c>
      <c r="AG12" s="21">
        <v>48.89916941442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48.89916941442</v>
      </c>
      <c r="AS12" s="21">
        <v>0</v>
      </c>
      <c r="AT12" s="21">
        <v>48.89916941442</v>
      </c>
      <c r="AU12" s="21">
        <v>0</v>
      </c>
      <c r="AV12" s="21">
        <v>0</v>
      </c>
      <c r="AW12" s="21">
        <v>0</v>
      </c>
      <c r="AX12" s="21">
        <v>48.89916941442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48.89916941442</v>
      </c>
      <c r="BF12" s="21">
        <v>0</v>
      </c>
      <c r="BG12" s="21">
        <v>0</v>
      </c>
      <c r="BH12" s="21">
        <v>0</v>
      </c>
      <c r="BI12" s="21">
        <f t="shared" si="0"/>
        <v>635.6892023874601</v>
      </c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</row>
    <row r="13" spans="1:213" s="18" customFormat="1" ht="12.75">
      <c r="A13" s="19"/>
      <c r="B13" s="22" t="s">
        <v>62</v>
      </c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7"/>
      <c r="N13" s="17"/>
      <c r="O13" s="17"/>
      <c r="P13" s="17"/>
      <c r="Q13" s="17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</row>
    <row r="14" spans="1:213" s="18" customFormat="1" ht="27.75" customHeight="1">
      <c r="A14" s="19">
        <v>3</v>
      </c>
      <c r="B14" s="20" t="s">
        <v>63</v>
      </c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7"/>
      <c r="N14" s="17"/>
      <c r="O14" s="17"/>
      <c r="P14" s="17"/>
      <c r="Q14" s="17"/>
      <c r="R14" s="21">
        <v>0</v>
      </c>
      <c r="S14" s="21">
        <v>1226.7227702418002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7826.73105160128</v>
      </c>
      <c r="AR14" s="21">
        <v>0</v>
      </c>
      <c r="AS14" s="21">
        <v>0</v>
      </c>
      <c r="AT14" s="21">
        <v>35220.289732205754</v>
      </c>
      <c r="AU14" s="21">
        <v>0</v>
      </c>
      <c r="AV14" s="21">
        <v>0</v>
      </c>
      <c r="AW14" s="21">
        <v>0</v>
      </c>
      <c r="AX14" s="21">
        <v>9783.4138145016</v>
      </c>
      <c r="AY14" s="21">
        <v>0</v>
      </c>
      <c r="AZ14" s="21">
        <v>0</v>
      </c>
      <c r="BA14" s="21">
        <v>187.47987592779253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224.97585111335104</v>
      </c>
      <c r="BH14" s="21">
        <v>10305.733101073898</v>
      </c>
      <c r="BI14" s="21">
        <f>SUM(R14:BH14)</f>
        <v>64775.34619666548</v>
      </c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</row>
    <row r="15" spans="1:213" s="18" customFormat="1" ht="12.75">
      <c r="A15" s="19"/>
      <c r="B15" s="22" t="s">
        <v>64</v>
      </c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7"/>
      <c r="O15" s="17"/>
      <c r="P15" s="17"/>
      <c r="Q15" s="17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</row>
    <row r="16" spans="1:213" s="18" customFormat="1" ht="35.25" customHeight="1">
      <c r="A16" s="19">
        <v>4</v>
      </c>
      <c r="B16" s="20" t="s">
        <v>65</v>
      </c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7"/>
      <c r="N16" s="17"/>
      <c r="O16" s="17"/>
      <c r="P16" s="17"/>
      <c r="Q16" s="17"/>
      <c r="R16" s="21">
        <v>15843.4</v>
      </c>
      <c r="S16" s="21">
        <v>20365.2</v>
      </c>
      <c r="T16" s="21">
        <v>15843.4</v>
      </c>
      <c r="U16" s="21">
        <v>0</v>
      </c>
      <c r="V16" s="21">
        <v>0</v>
      </c>
      <c r="W16" s="21">
        <v>31686.8</v>
      </c>
      <c r="X16" s="21">
        <v>0</v>
      </c>
      <c r="Y16" s="21">
        <v>0</v>
      </c>
      <c r="Z16" s="21">
        <v>15843.4</v>
      </c>
      <c r="AA16" s="21">
        <v>15843.4</v>
      </c>
      <c r="AB16" s="21">
        <v>15843.4</v>
      </c>
      <c r="AC16" s="21">
        <v>20365.2</v>
      </c>
      <c r="AD16" s="21">
        <v>20365.2</v>
      </c>
      <c r="AE16" s="21">
        <v>13576.8</v>
      </c>
      <c r="AF16" s="21">
        <v>20365.2</v>
      </c>
      <c r="AG16" s="21">
        <v>15843.4</v>
      </c>
      <c r="AH16" s="21">
        <v>0</v>
      </c>
      <c r="AI16" s="21">
        <v>0</v>
      </c>
      <c r="AJ16" s="21">
        <v>0</v>
      </c>
      <c r="AK16" s="21">
        <v>0</v>
      </c>
      <c r="AL16" s="21">
        <v>20365.2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15843.4</v>
      </c>
      <c r="AS16" s="21">
        <v>0</v>
      </c>
      <c r="AT16" s="21">
        <v>15843.4</v>
      </c>
      <c r="AU16" s="21">
        <v>0</v>
      </c>
      <c r="AV16" s="21">
        <v>0</v>
      </c>
      <c r="AW16" s="21">
        <v>0</v>
      </c>
      <c r="AX16" s="21">
        <v>15843.4</v>
      </c>
      <c r="AY16" s="21">
        <v>0</v>
      </c>
      <c r="AZ16" s="21">
        <v>0</v>
      </c>
      <c r="BA16" s="21">
        <v>27153.6</v>
      </c>
      <c r="BB16" s="21">
        <v>15843.4</v>
      </c>
      <c r="BC16" s="21">
        <v>0</v>
      </c>
      <c r="BD16" s="21">
        <v>0</v>
      </c>
      <c r="BE16" s="21">
        <v>15843.4</v>
      </c>
      <c r="BF16" s="21">
        <v>13576.8</v>
      </c>
      <c r="BG16" s="21">
        <v>23759.4</v>
      </c>
      <c r="BH16" s="21">
        <v>23759.4</v>
      </c>
      <c r="BI16" s="21">
        <f>SUM(R16:BH16)</f>
        <v>409616.2000000001</v>
      </c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</row>
    <row r="17" spans="1:213" s="18" customFormat="1" ht="12.75">
      <c r="A17" s="19"/>
      <c r="B17" s="22" t="s">
        <v>66</v>
      </c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7"/>
      <c r="N17" s="17"/>
      <c r="O17" s="17"/>
      <c r="P17" s="17"/>
      <c r="Q17" s="17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</row>
    <row r="18" spans="1:213" s="18" customFormat="1" ht="45.75" customHeight="1">
      <c r="A18" s="19">
        <v>5</v>
      </c>
      <c r="B18" s="20" t="s">
        <v>67</v>
      </c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7"/>
      <c r="N18" s="17"/>
      <c r="O18" s="17"/>
      <c r="P18" s="17"/>
      <c r="Q18" s="17"/>
      <c r="R18" s="21">
        <v>6826.344991330798</v>
      </c>
      <c r="S18" s="21">
        <v>6826.344991330798</v>
      </c>
      <c r="T18" s="21">
        <v>6826.344991330798</v>
      </c>
      <c r="U18" s="21">
        <v>4550.896660887199</v>
      </c>
      <c r="V18" s="21">
        <v>3413.172495665399</v>
      </c>
      <c r="W18" s="21">
        <v>6826.344991330798</v>
      </c>
      <c r="X18" s="21">
        <v>3413.172495665399</v>
      </c>
      <c r="Y18" s="21">
        <v>3413.172495665399</v>
      </c>
      <c r="Z18" s="21">
        <v>7327.146233307418</v>
      </c>
      <c r="AA18" s="21">
        <v>8829.549959237278</v>
      </c>
      <c r="AB18" s="21">
        <v>6826.344991330798</v>
      </c>
      <c r="AC18" s="21">
        <v>6826.344991330798</v>
      </c>
      <c r="AD18" s="21">
        <v>6826.344991330798</v>
      </c>
      <c r="AE18" s="21">
        <v>6554.101628793679</v>
      </c>
      <c r="AF18" s="21">
        <v>15681.910376228068</v>
      </c>
      <c r="AG18" s="21">
        <v>12658.972703879968</v>
      </c>
      <c r="AH18" s="21">
        <v>5552.499144840439</v>
      </c>
      <c r="AI18" s="21">
        <v>9831.152443190518</v>
      </c>
      <c r="AJ18" s="21">
        <v>9831.152443190518</v>
      </c>
      <c r="AK18" s="21">
        <v>12658.972703879968</v>
      </c>
      <c r="AL18" s="21">
        <v>9831.152443190518</v>
      </c>
      <c r="AM18" s="21">
        <v>18903.90806282062</v>
      </c>
      <c r="AN18" s="21">
        <v>14544.186211006268</v>
      </c>
      <c r="AO18" s="21">
        <v>12187.669327098392</v>
      </c>
      <c r="AP18" s="21">
        <v>16900.70309491414</v>
      </c>
      <c r="AQ18" s="21">
        <v>9831.152443190518</v>
      </c>
      <c r="AR18" s="21">
        <v>6826.344991330798</v>
      </c>
      <c r="AS18" s="21">
        <v>3413.172495665399</v>
      </c>
      <c r="AT18" s="21">
        <v>4550.896660887199</v>
      </c>
      <c r="AU18" s="21">
        <v>6826.344991330798</v>
      </c>
      <c r="AV18" s="21">
        <v>3413.172495665399</v>
      </c>
      <c r="AW18" s="21">
        <v>3413.172495665399</v>
      </c>
      <c r="AX18" s="21">
        <v>3413.172495665399</v>
      </c>
      <c r="AY18" s="21">
        <v>7964.069156552598</v>
      </c>
      <c r="AZ18" s="21">
        <v>4550.896660887199</v>
      </c>
      <c r="BA18" s="21">
        <v>9101.793321774398</v>
      </c>
      <c r="BB18" s="21">
        <v>3413.172495665399</v>
      </c>
      <c r="BC18" s="21">
        <v>3413.172495665399</v>
      </c>
      <c r="BD18" s="21">
        <v>4550.896660887199</v>
      </c>
      <c r="BE18" s="21">
        <v>6826.344991330798</v>
      </c>
      <c r="BF18" s="21">
        <v>6826.344991330798</v>
      </c>
      <c r="BG18" s="21">
        <v>7964.069156552598</v>
      </c>
      <c r="BH18" s="21">
        <v>7964.069156552598</v>
      </c>
      <c r="BI18" s="21">
        <f aca="true" t="shared" si="1" ref="BI18:BI22">SUM(R18:BH18)</f>
        <v>328130.1640193766</v>
      </c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</row>
    <row r="19" spans="1:213" s="18" customFormat="1" ht="51.75" customHeight="1">
      <c r="A19" s="19">
        <v>6</v>
      </c>
      <c r="B19" s="20" t="s">
        <v>68</v>
      </c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7"/>
      <c r="N19" s="17"/>
      <c r="O19" s="17"/>
      <c r="P19" s="17"/>
      <c r="Q19" s="17"/>
      <c r="R19" s="21">
        <v>451.07400651300003</v>
      </c>
      <c r="S19" s="21">
        <v>0</v>
      </c>
      <c r="T19" s="21">
        <v>0</v>
      </c>
      <c r="U19" s="21">
        <v>0</v>
      </c>
      <c r="V19" s="21">
        <v>543.90781069235</v>
      </c>
      <c r="W19" s="21">
        <v>0</v>
      </c>
      <c r="X19" s="21">
        <v>0</v>
      </c>
      <c r="Y19" s="21">
        <v>0</v>
      </c>
      <c r="Z19" s="21">
        <v>654.59382926535</v>
      </c>
      <c r="AA19" s="21">
        <v>361.89027741750004</v>
      </c>
      <c r="AB19" s="21">
        <v>0</v>
      </c>
      <c r="AC19" s="21">
        <v>280.880012543</v>
      </c>
      <c r="AD19" s="21">
        <v>0</v>
      </c>
      <c r="AE19" s="21">
        <v>1824.7331946303202</v>
      </c>
      <c r="AF19" s="21">
        <v>1150.0855629031603</v>
      </c>
      <c r="AG19" s="21">
        <v>2280.9164932879003</v>
      </c>
      <c r="AH19" s="21">
        <v>0</v>
      </c>
      <c r="AI19" s="21">
        <v>2230.6461584217204</v>
      </c>
      <c r="AJ19" s="21">
        <v>3232.9982570397206</v>
      </c>
      <c r="AK19" s="21">
        <v>3061.5996396908004</v>
      </c>
      <c r="AL19" s="21">
        <v>2419.03060860032</v>
      </c>
      <c r="AM19" s="21">
        <v>2519.841360275721</v>
      </c>
      <c r="AN19" s="21">
        <v>2916.0396362557203</v>
      </c>
      <c r="AO19" s="21">
        <v>297.14870698500005</v>
      </c>
      <c r="AP19" s="21">
        <v>2121.88190161532</v>
      </c>
      <c r="AQ19" s="21">
        <v>297.14870698500005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263.45708372100006</v>
      </c>
      <c r="BE19" s="21">
        <v>84.0969991017</v>
      </c>
      <c r="BF19" s="21">
        <v>0</v>
      </c>
      <c r="BG19" s="21">
        <v>0</v>
      </c>
      <c r="BH19" s="21">
        <v>0</v>
      </c>
      <c r="BI19" s="21">
        <f t="shared" si="1"/>
        <v>26991.970245944613</v>
      </c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</row>
    <row r="20" spans="1:213" s="18" customFormat="1" ht="33" customHeight="1">
      <c r="A20" s="19">
        <v>7</v>
      </c>
      <c r="B20" s="20" t="s">
        <v>69</v>
      </c>
      <c r="C20" s="16"/>
      <c r="D20" s="16"/>
      <c r="E20" s="16"/>
      <c r="F20" s="16"/>
      <c r="G20" s="16"/>
      <c r="H20" s="16"/>
      <c r="I20" s="16"/>
      <c r="J20" s="16"/>
      <c r="K20" s="17"/>
      <c r="L20" s="17"/>
      <c r="M20" s="17"/>
      <c r="N20" s="17"/>
      <c r="O20" s="17"/>
      <c r="P20" s="17"/>
      <c r="Q20" s="17"/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6691.02908812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v>0</v>
      </c>
      <c r="BD20" s="21">
        <v>0</v>
      </c>
      <c r="BE20" s="21">
        <v>0</v>
      </c>
      <c r="BF20" s="21">
        <v>0</v>
      </c>
      <c r="BG20" s="21">
        <v>0</v>
      </c>
      <c r="BH20" s="21">
        <v>0</v>
      </c>
      <c r="BI20" s="21">
        <f t="shared" si="1"/>
        <v>6691.02908812</v>
      </c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</row>
    <row r="21" spans="1:213" s="18" customFormat="1" ht="36" customHeight="1">
      <c r="A21" s="19">
        <v>8</v>
      </c>
      <c r="B21" s="20" t="s">
        <v>70</v>
      </c>
      <c r="C21" s="16"/>
      <c r="D21" s="16"/>
      <c r="E21" s="16"/>
      <c r="F21" s="16"/>
      <c r="G21" s="16"/>
      <c r="H21" s="16"/>
      <c r="I21" s="16"/>
      <c r="J21" s="16"/>
      <c r="K21" s="17"/>
      <c r="L21" s="17"/>
      <c r="M21" s="17"/>
      <c r="N21" s="17"/>
      <c r="O21" s="17"/>
      <c r="P21" s="17"/>
      <c r="Q21" s="17"/>
      <c r="R21" s="21">
        <v>922.00303702013</v>
      </c>
      <c r="S21" s="21">
        <v>0</v>
      </c>
      <c r="T21" s="21">
        <v>461.001518510065</v>
      </c>
      <c r="U21" s="21">
        <v>461.001518510065</v>
      </c>
      <c r="V21" s="21">
        <v>0</v>
      </c>
      <c r="W21" s="21">
        <v>461.001518510065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461.001518510065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f t="shared" si="1"/>
        <v>2766.0091110603903</v>
      </c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</row>
    <row r="22" spans="1:213" s="18" customFormat="1" ht="12.75">
      <c r="A22" s="19">
        <v>9</v>
      </c>
      <c r="B22" s="20" t="s">
        <v>71</v>
      </c>
      <c r="C22" s="16"/>
      <c r="D22" s="16"/>
      <c r="E22" s="16"/>
      <c r="F22" s="16"/>
      <c r="G22" s="16"/>
      <c r="H22" s="16"/>
      <c r="I22" s="16"/>
      <c r="J22" s="16"/>
      <c r="K22" s="17"/>
      <c r="L22" s="17"/>
      <c r="M22" s="17"/>
      <c r="N22" s="17"/>
      <c r="O22" s="17"/>
      <c r="P22" s="17"/>
      <c r="Q22" s="17"/>
      <c r="R22" s="21">
        <v>4104.195864846481</v>
      </c>
      <c r="S22" s="21">
        <v>0</v>
      </c>
      <c r="T22" s="21">
        <v>2003.2049679064803</v>
      </c>
      <c r="U22" s="21">
        <v>0</v>
      </c>
      <c r="V22" s="21">
        <v>0</v>
      </c>
      <c r="W22" s="21">
        <v>2003.2049679064803</v>
      </c>
      <c r="X22" s="21">
        <v>1050.49544847</v>
      </c>
      <c r="Y22" s="21">
        <v>1050.49544847</v>
      </c>
      <c r="Z22" s="21">
        <v>3053.7004163764805</v>
      </c>
      <c r="AA22" s="21">
        <v>2003.2049679064803</v>
      </c>
      <c r="AB22" s="21">
        <v>3093.32024397448</v>
      </c>
      <c r="AC22" s="21">
        <v>0</v>
      </c>
      <c r="AD22" s="21">
        <v>0</v>
      </c>
      <c r="AE22" s="21">
        <v>5252.47724235</v>
      </c>
      <c r="AF22" s="21">
        <v>2259.470207332</v>
      </c>
      <c r="AG22" s="21">
        <v>3766.8573131404805</v>
      </c>
      <c r="AH22" s="21">
        <v>297.14870698500005</v>
      </c>
      <c r="AI22" s="21">
        <v>4401.34457183148</v>
      </c>
      <c r="AJ22" s="21">
        <v>4926.59229606648</v>
      </c>
      <c r="AK22" s="21">
        <v>3136.5600440584803</v>
      </c>
      <c r="AL22" s="21">
        <v>2716.3618646704804</v>
      </c>
      <c r="AM22" s="21">
        <v>4719.566832576961</v>
      </c>
      <c r="AN22" s="21">
        <v>2240.9239334944805</v>
      </c>
      <c r="AO22" s="21">
        <v>2003.2049679064803</v>
      </c>
      <c r="AP22" s="21">
        <v>2240.9239334944805</v>
      </c>
      <c r="AQ22" s="21">
        <v>2003.2049679064803</v>
      </c>
      <c r="AR22" s="21">
        <v>2870.74590936848</v>
      </c>
      <c r="AS22" s="21">
        <v>2870.74590936848</v>
      </c>
      <c r="AT22" s="21">
        <v>2870.74590936848</v>
      </c>
      <c r="AU22" s="21">
        <v>0</v>
      </c>
      <c r="AV22" s="21">
        <v>2870.74590936848</v>
      </c>
      <c r="AW22" s="21">
        <v>2870.74590936848</v>
      </c>
      <c r="AX22" s="21">
        <v>2870.74590936848</v>
      </c>
      <c r="AY22" s="21">
        <v>0</v>
      </c>
      <c r="AZ22" s="21">
        <v>0</v>
      </c>
      <c r="BA22" s="21">
        <v>0</v>
      </c>
      <c r="BB22" s="21">
        <v>0</v>
      </c>
      <c r="BC22" s="21">
        <v>2870.74590936848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f t="shared" si="1"/>
        <v>78421.6805732495</v>
      </c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</row>
    <row r="23" spans="1:167" s="17" customFormat="1" ht="12.75">
      <c r="A23" s="19"/>
      <c r="B23" s="22" t="s">
        <v>72</v>
      </c>
      <c r="C23" s="16"/>
      <c r="D23" s="16"/>
      <c r="E23" s="16"/>
      <c r="F23" s="16"/>
      <c r="G23" s="16"/>
      <c r="H23" s="16"/>
      <c r="I23" s="16"/>
      <c r="J23" s="16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</row>
    <row r="24" spans="1:167" s="17" customFormat="1" ht="12.75">
      <c r="A24" s="19">
        <v>10</v>
      </c>
      <c r="B24" s="20" t="s">
        <v>73</v>
      </c>
      <c r="C24" s="16"/>
      <c r="D24" s="16"/>
      <c r="E24" s="16"/>
      <c r="F24" s="16"/>
      <c r="G24" s="16"/>
      <c r="H24" s="16"/>
      <c r="I24" s="16"/>
      <c r="J24" s="16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</row>
    <row r="25" spans="1:167" s="17" customFormat="1" ht="15.75" customHeight="1">
      <c r="A25" s="14"/>
      <c r="B25" s="20"/>
      <c r="C25" s="16"/>
      <c r="D25" s="16"/>
      <c r="E25" s="16"/>
      <c r="F25" s="16"/>
      <c r="G25" s="16"/>
      <c r="H25" s="16"/>
      <c r="I25" s="16"/>
      <c r="J25" s="16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</row>
  </sheetData>
  <sheetProtection selectLockedCells="1" selectUnlockedCells="1"/>
  <mergeCells count="3">
    <mergeCell ref="T3:AC6"/>
    <mergeCell ref="A5:Q5"/>
    <mergeCell ref="B10:H10"/>
  </mergeCells>
  <printOptions/>
  <pageMargins left="0.5611111111111111" right="0.23680555555555555" top="0.1909722222222222" bottom="0.20208333333333334" header="0.5118055555555555" footer="0.5118055555555555"/>
  <pageSetup horizontalDpi="300" verticalDpi="300" orientation="landscape" paperSize="9" scale="55"/>
  <colBreaks count="3" manualBreakCount="3">
    <brk id="33" max="65535" man="1"/>
    <brk id="49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2014-05-30T09:46:43Z</cp:lastPrinted>
  <dcterms:created xsi:type="dcterms:W3CDTF">2014-05-30T09:44:56Z</dcterms:created>
  <dcterms:modified xsi:type="dcterms:W3CDTF">2014-07-28T10:12:52Z</dcterms:modified>
  <cp:category/>
  <cp:version/>
  <cp:contentType/>
  <cp:contentStatus/>
  <cp:revision>3</cp:revision>
</cp:coreProperties>
</file>